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ttps://lutheranworld-my.sharepoint.com/personal/duangporn_saussay_lutheranworld_org/Documents/Desktop/Budget 2023/"/>
    </mc:Choice>
  </mc:AlternateContent>
  <xr:revisionPtr revIDLastSave="0" documentId="8_{41E67247-8BC3-4F76-A6F7-8E7526FB16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2" r:id="rId1"/>
    <sheet name="Budget" sheetId="1" r:id="rId2"/>
    <sheet name="Sampl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KQVvjbUIAXiFrQ4R635LjbZSdaw=="/>
    </ext>
  </extLst>
</workbook>
</file>

<file path=xl/calcChain.xml><?xml version="1.0" encoding="utf-8"?>
<calcChain xmlns="http://schemas.openxmlformats.org/spreadsheetml/2006/main">
  <c r="C35" i="3" l="1"/>
  <c r="H36" i="3"/>
  <c r="F36" i="3"/>
  <c r="D36" i="3"/>
  <c r="B36" i="3"/>
  <c r="I35" i="3"/>
  <c r="G35" i="3"/>
  <c r="E35" i="3"/>
  <c r="I34" i="3"/>
  <c r="G34" i="3"/>
  <c r="G36" i="3" s="1"/>
  <c r="E34" i="3"/>
  <c r="E36" i="3" s="1"/>
  <c r="C34" i="3"/>
  <c r="H32" i="3"/>
  <c r="F32" i="3"/>
  <c r="D32" i="3"/>
  <c r="B32" i="3"/>
  <c r="I31" i="3"/>
  <c r="G31" i="3"/>
  <c r="E31" i="3"/>
  <c r="C31" i="3"/>
  <c r="I30" i="3"/>
  <c r="G30" i="3"/>
  <c r="E30" i="3"/>
  <c r="C30" i="3"/>
  <c r="I29" i="3"/>
  <c r="G29" i="3"/>
  <c r="E29" i="3"/>
  <c r="C29" i="3"/>
  <c r="I28" i="3"/>
  <c r="G28" i="3"/>
  <c r="E28" i="3"/>
  <c r="C28" i="3"/>
  <c r="I27" i="3"/>
  <c r="G27" i="3"/>
  <c r="E27" i="3"/>
  <c r="C27" i="3"/>
  <c r="I26" i="3"/>
  <c r="G26" i="3"/>
  <c r="E26" i="3"/>
  <c r="C26" i="3"/>
  <c r="I25" i="3"/>
  <c r="G25" i="3"/>
  <c r="E25" i="3"/>
  <c r="C25" i="3"/>
  <c r="H23" i="3"/>
  <c r="G23" i="3"/>
  <c r="F23" i="3"/>
  <c r="D23" i="3"/>
  <c r="B23" i="3"/>
  <c r="I22" i="3"/>
  <c r="G22" i="3"/>
  <c r="E22" i="3"/>
  <c r="C22" i="3"/>
  <c r="I21" i="3"/>
  <c r="G21" i="3"/>
  <c r="E21" i="3"/>
  <c r="C21" i="3"/>
  <c r="I20" i="3"/>
  <c r="G20" i="3"/>
  <c r="E20" i="3"/>
  <c r="C20" i="3"/>
  <c r="I19" i="3"/>
  <c r="G19" i="3"/>
  <c r="E19" i="3"/>
  <c r="C19" i="3"/>
  <c r="I18" i="3"/>
  <c r="I23" i="3" s="1"/>
  <c r="G18" i="3"/>
  <c r="E18" i="3"/>
  <c r="C18" i="3"/>
  <c r="I17" i="3"/>
  <c r="G17" i="3"/>
  <c r="E17" i="3"/>
  <c r="C17" i="3"/>
  <c r="H15" i="3"/>
  <c r="F15" i="3"/>
  <c r="D15" i="3"/>
  <c r="B15" i="3"/>
  <c r="B36" i="1"/>
  <c r="H15" i="1"/>
  <c r="F15" i="1"/>
  <c r="D15" i="1"/>
  <c r="B15" i="1"/>
  <c r="H36" i="1"/>
  <c r="F36" i="1"/>
  <c r="D36" i="1"/>
  <c r="I35" i="1"/>
  <c r="G35" i="1"/>
  <c r="E35" i="1"/>
  <c r="C35" i="1"/>
  <c r="I34" i="1"/>
  <c r="G34" i="1"/>
  <c r="E34" i="1"/>
  <c r="E36" i="1" s="1"/>
  <c r="C34" i="1"/>
  <c r="H32" i="1"/>
  <c r="F32" i="1"/>
  <c r="D32" i="1"/>
  <c r="B32" i="1"/>
  <c r="I31" i="1"/>
  <c r="G31" i="1"/>
  <c r="E31" i="1"/>
  <c r="C31" i="1"/>
  <c r="I30" i="1"/>
  <c r="G30" i="1"/>
  <c r="E30" i="1"/>
  <c r="C30" i="1"/>
  <c r="I29" i="1"/>
  <c r="G29" i="1"/>
  <c r="E29" i="1"/>
  <c r="C29" i="1"/>
  <c r="I28" i="1"/>
  <c r="G28" i="1"/>
  <c r="E28" i="1"/>
  <c r="C28" i="1"/>
  <c r="I27" i="1"/>
  <c r="G27" i="1"/>
  <c r="E27" i="1"/>
  <c r="C27" i="1"/>
  <c r="I26" i="1"/>
  <c r="G26" i="1"/>
  <c r="E26" i="1"/>
  <c r="C26" i="1"/>
  <c r="I25" i="1"/>
  <c r="G25" i="1"/>
  <c r="E25" i="1"/>
  <c r="C25" i="1"/>
  <c r="H23" i="1"/>
  <c r="F23" i="1"/>
  <c r="D23" i="1"/>
  <c r="B23" i="1"/>
  <c r="I22" i="1"/>
  <c r="G22" i="1"/>
  <c r="E22" i="1"/>
  <c r="C22" i="1"/>
  <c r="I21" i="1"/>
  <c r="G21" i="1"/>
  <c r="E21" i="1"/>
  <c r="C21" i="1"/>
  <c r="I20" i="1"/>
  <c r="G20" i="1"/>
  <c r="E20" i="1"/>
  <c r="C20" i="1"/>
  <c r="I19" i="1"/>
  <c r="G19" i="1"/>
  <c r="E19" i="1"/>
  <c r="C19" i="1"/>
  <c r="I18" i="1"/>
  <c r="G18" i="1"/>
  <c r="E18" i="1"/>
  <c r="C18" i="1"/>
  <c r="I17" i="1"/>
  <c r="G17" i="1"/>
  <c r="E17" i="1"/>
  <c r="C17" i="1"/>
  <c r="C23" i="1" s="1"/>
  <c r="E32" i="3" l="1"/>
  <c r="C32" i="3"/>
  <c r="I32" i="3"/>
  <c r="I37" i="3" s="1"/>
  <c r="G32" i="3"/>
  <c r="G37" i="3" s="1"/>
  <c r="C23" i="3"/>
  <c r="C36" i="3"/>
  <c r="E23" i="3"/>
  <c r="I36" i="3"/>
  <c r="I36" i="1"/>
  <c r="G23" i="1"/>
  <c r="G36" i="1"/>
  <c r="E23" i="1"/>
  <c r="C32" i="1"/>
  <c r="E32" i="1"/>
  <c r="G32" i="1"/>
  <c r="I32" i="1"/>
  <c r="I23" i="1"/>
  <c r="C36" i="1"/>
  <c r="E37" i="3" l="1"/>
  <c r="C37" i="3"/>
  <c r="G37" i="1"/>
  <c r="I37" i="1"/>
  <c r="E37" i="1"/>
  <c r="C37" i="1"/>
  <c r="J37" i="3" l="1"/>
  <c r="B8" i="3" s="1"/>
  <c r="J37" i="1"/>
  <c r="B8" i="1" s="1"/>
</calcChain>
</file>

<file path=xl/sharedStrings.xml><?xml version="1.0" encoding="utf-8"?>
<sst xmlns="http://schemas.openxmlformats.org/spreadsheetml/2006/main" count="111" uniqueCount="65">
  <si>
    <t>Only fill in the blue fields!</t>
  </si>
  <si>
    <t>Country and church:</t>
  </si>
  <si>
    <t>Scholarship duration:</t>
  </si>
  <si>
    <t>Indicate local currency:</t>
  </si>
  <si>
    <t>Indicate exchange rate: EUR 1 =</t>
  </si>
  <si>
    <t>http://ec.europa.eu/budget/graphs/inforeuro.html</t>
  </si>
  <si>
    <t>Use the rate from this site.</t>
  </si>
  <si>
    <t>Indicate date of exchange rate:</t>
  </si>
  <si>
    <t>TOTAL</t>
  </si>
  <si>
    <t>EUR</t>
  </si>
  <si>
    <t>Fees as per official fee structure</t>
  </si>
  <si>
    <t>Sub-total</t>
  </si>
  <si>
    <t>Proposed additional costs</t>
  </si>
  <si>
    <t>Accommodation</t>
  </si>
  <si>
    <t>Food</t>
  </si>
  <si>
    <t>Local transportation</t>
  </si>
  <si>
    <t>Other:</t>
  </si>
  <si>
    <t>Church contribution per year</t>
  </si>
  <si>
    <t>Own contribution per year</t>
  </si>
  <si>
    <t>TOTAL Proposed Scholarship Budget</t>
  </si>
  <si>
    <t>Name of candidate:</t>
  </si>
  <si>
    <t>Grand total of proposed support in EUR:</t>
  </si>
  <si>
    <t>Total rounded up to 50 and include this figure in the application (total of support).</t>
  </si>
  <si>
    <t>Write an abbreviation of local currency and it will show in the currency field (next to EUR) in the table below.</t>
  </si>
  <si>
    <t>Instructions</t>
  </si>
  <si>
    <t>Overview of Proposed Budget Breakdown</t>
  </si>
  <si>
    <t>Section I</t>
  </si>
  <si>
    <t>Section II</t>
  </si>
  <si>
    <t>Section III</t>
  </si>
  <si>
    <t>A scholarship will be counted from January 2024 onward, not paid retroactively.</t>
  </si>
  <si>
    <t>1. Please complete information/ data on each field according to a candidate's situation and need.</t>
  </si>
  <si>
    <t>2. Section I: fill out basic information and request total.</t>
  </si>
  <si>
    <t>3. Section II: fill out currency and current exchange rate.</t>
  </si>
  <si>
    <t>5. Please complete details according to fee structure and/ or necessary costs.</t>
  </si>
  <si>
    <t>9. In case that the academic year of 2023/2024 is included, it should be counted from Semester II, as expenses should be incurred from 1 January 2024.</t>
  </si>
  <si>
    <t>11. Please fill in each amount in local currency and it will automatically be converted in euros.</t>
  </si>
  <si>
    <t>12. The formula of certain fields is set and should not be deleted.</t>
  </si>
  <si>
    <t>Proposed contributions</t>
  </si>
  <si>
    <t>Academic year/ semester</t>
  </si>
  <si>
    <t>18. After completing the budget sheet, please upload it in the online application form.</t>
  </si>
  <si>
    <t>15. If necessary, it is possible to insert more rows for fees and/ or costs. Please do not forget to copy and paste the formula from the previous row and be careful whether it is calculated in a sub-total or not.</t>
  </si>
  <si>
    <t>Study degree and program:</t>
  </si>
  <si>
    <t>Master, Comparative and International Development Education</t>
  </si>
  <si>
    <t>2 years</t>
  </si>
  <si>
    <t>Thailand, ELC</t>
  </si>
  <si>
    <t>THB</t>
  </si>
  <si>
    <t>2024/25</t>
  </si>
  <si>
    <t>2025/26</t>
  </si>
  <si>
    <t>Amporn Prangthip</t>
  </si>
  <si>
    <t>Tuition fee</t>
  </si>
  <si>
    <t>University fee</t>
  </si>
  <si>
    <t>Medical insurance fee</t>
  </si>
  <si>
    <t>Other: Internet</t>
  </si>
  <si>
    <t>10. Kindly complete the budget for the total period of scholarship.</t>
  </si>
  <si>
    <t>16. Proposed contributions: A contribution amount from a church and/ or from a candidate will be deducted from a total of support.</t>
  </si>
  <si>
    <t>Academic year</t>
  </si>
  <si>
    <t>17. Please save the budget file by writing a church abbreviation and a candidate name - for instance, Proposed Budget_ELC_Prangthip</t>
  </si>
  <si>
    <t>4. Section III: fill out fee &amp; cost amounts per year.</t>
  </si>
  <si>
    <t>6. Kindly note that equipment such as a computer/ laptop, printer, etc., cannot be included according to the LWF scholarship guidelines.</t>
  </si>
  <si>
    <t>7. Please do not add any cost (e.g., deposit), which can be reimbursed later, as it will not be paid by LWF.</t>
  </si>
  <si>
    <t>8. For the academic year, it should be added according to the University schedule, e.g., 2024/2025.</t>
  </si>
  <si>
    <t>13. Fees as per official fee structure: list down each required fee (e.g., tuition, library, alumni, etc.) with an amount according to an institution's document.</t>
  </si>
  <si>
    <t>19. If any candidate is unable to fill out this budget sheet, please ask the church or write an email to scholarships@lutheranworld.org for an assistance and send it with supporting documents (e.g., fee structure).</t>
  </si>
  <si>
    <t>Please read the following instructions carefully prior to completing the proposed budget sheet.</t>
  </si>
  <si>
    <t>14. Proposed additional costs: write down each necessary cost (e.g., accommodation) with an amount. When adding an amount in 'other', a description (e.g., internet) should be written.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</si>
</sst>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\-mmm\-yyyy;@"/>
  </numFmts>
  <fonts count="18" x14ac:knownFonts="1">
    <font>
      <sz val="11"/>
      <color theme="1"/>
      <name val="calibri"/>
      <scheme val="minor"/>
    </font>
    <font>
      <sz val="11"/>
      <color rgb="FF000000"/>
      <name val="Calibri"/>
    </font>
    <font>
      <i/>
      <sz val="11"/>
      <color rgb="FFFF0000"/>
      <name val="Calibri"/>
    </font>
    <font>
      <i/>
      <sz val="11"/>
      <color rgb="FF000000"/>
      <name val="Calibri"/>
    </font>
    <font>
      <sz val="11"/>
      <color rgb="FF000000"/>
      <name val="calibri"/>
      <scheme val="minor"/>
    </font>
    <font>
      <b/>
      <sz val="14"/>
      <color rgb="FF000000"/>
      <name val="Arial Narrow"/>
      <family val="2"/>
    </font>
    <font>
      <sz val="11"/>
      <color rgb="FF000000"/>
      <name val="Arial Narrow"/>
      <family val="2"/>
    </font>
    <font>
      <i/>
      <sz val="11"/>
      <color rgb="FFFF0000"/>
      <name val="Arial Narrow"/>
      <family val="2"/>
    </font>
    <font>
      <b/>
      <sz val="11"/>
      <color theme="4" tint="-0.249977111117893"/>
      <name val="Arial Narrow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u/>
      <sz val="11"/>
      <color rgb="FF0563C1"/>
      <name val="Arial Narrow"/>
      <family val="2"/>
    </font>
    <font>
      <b/>
      <sz val="11"/>
      <color rgb="FFC65911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rgb="FF000000"/>
      <name val="Arial Narrow"/>
      <family val="2"/>
    </font>
    <font>
      <b/>
      <sz val="14"/>
      <color theme="4" tint="-0.249977111117893"/>
      <name val="Arial Narrow"/>
      <family val="2"/>
    </font>
    <font>
      <b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F4B084"/>
        <bgColor rgb="FFF4B084"/>
      </patternFill>
    </fill>
    <fill>
      <patternFill patternType="solid">
        <fgColor rgb="FFD0CECE"/>
        <bgColor rgb="FFD0CECE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theme="0" tint="-0.499984740745262"/>
      </left>
      <right style="hair">
        <color rgb="FF000000"/>
      </right>
      <top style="thin">
        <color theme="0" tint="-0.499984740745262"/>
      </top>
      <bottom style="hair">
        <color rgb="FF000000"/>
      </bottom>
      <diagonal/>
    </border>
    <border>
      <left style="hair">
        <color rgb="FF000000"/>
      </left>
      <right/>
      <top style="thin">
        <color theme="0" tint="-0.499984740745262"/>
      </top>
      <bottom style="hair">
        <color rgb="FF000000"/>
      </bottom>
      <diagonal/>
    </border>
    <border>
      <left/>
      <right style="hair">
        <color rgb="FF000000"/>
      </right>
      <top style="thin">
        <color theme="0" tint="-0.499984740745262"/>
      </top>
      <bottom style="hair">
        <color rgb="FF000000"/>
      </bottom>
      <diagonal/>
    </border>
    <border>
      <left style="hair">
        <color rgb="FF000000"/>
      </left>
      <right style="thin">
        <color theme="0" tint="-0.499984740745262"/>
      </right>
      <top style="thin">
        <color theme="0" tint="-0.499984740745262"/>
      </top>
      <bottom style="hair">
        <color rgb="FF000000"/>
      </bottom>
      <diagonal/>
    </border>
    <border>
      <left style="thin">
        <color theme="0" tint="-0.499984740745262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theme="0" tint="-0.499984740745262"/>
      </right>
      <top style="hair">
        <color rgb="FF000000"/>
      </top>
      <bottom/>
      <diagonal/>
    </border>
    <border>
      <left style="thin">
        <color theme="0" tint="-0.499984740745262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thin">
        <color theme="0" tint="-0.499984740745262"/>
      </right>
      <top/>
      <bottom style="hair">
        <color rgb="FF000000"/>
      </bottom>
      <diagonal/>
    </border>
    <border>
      <left style="thin">
        <color theme="0" tint="-0.499984740745262"/>
      </left>
      <right style="hair">
        <color rgb="FF000000"/>
      </right>
      <top/>
      <bottom style="thin">
        <color theme="0" tint="-0.499984740745262"/>
      </bottom>
      <diagonal/>
    </border>
    <border>
      <left style="hair">
        <color rgb="FF000000"/>
      </left>
      <right style="hair">
        <color rgb="FF000000"/>
      </right>
      <top/>
      <bottom style="thin">
        <color theme="0" tint="-0.499984740745262"/>
      </bottom>
      <diagonal/>
    </border>
    <border>
      <left style="hair">
        <color rgb="FF000000"/>
      </left>
      <right style="thin">
        <color theme="0" tint="-0.499984740745262"/>
      </right>
      <top style="hair">
        <color rgb="FF000000"/>
      </top>
      <bottom style="thin">
        <color theme="0" tint="-0.499984740745262"/>
      </bottom>
      <diagonal/>
    </border>
    <border>
      <left style="hair">
        <color rgb="FF000000"/>
      </left>
      <right style="thin">
        <color theme="0" tint="-0.499984740745262"/>
      </right>
      <top style="hair">
        <color rgb="FF000000"/>
      </top>
      <bottom style="hair">
        <color rgb="FF000000"/>
      </bottom>
      <diagonal/>
    </border>
    <border>
      <left style="thin">
        <color theme="0" tint="-0.499984740745262"/>
      </left>
      <right style="hair">
        <color rgb="FF000000"/>
      </right>
      <top style="hair">
        <color rgb="FF00000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rgb="FF00000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rgb="FF000000"/>
      </bottom>
      <diagonal/>
    </border>
    <border>
      <left/>
      <right style="thin">
        <color theme="0" tint="-0.499984740745262"/>
      </right>
      <top style="hair">
        <color rgb="FF000000"/>
      </top>
      <bottom style="hair">
        <color rgb="FF000000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rgb="FF000000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hair">
        <color rgb="FF000000"/>
      </right>
      <top/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1" fillId="0" borderId="0" xfId="0" applyFont="1" applyAlignment="1"/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9" fillId="0" borderId="27" xfId="0" applyFont="1" applyBorder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28" xfId="0" applyFont="1" applyBorder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9" fillId="0" borderId="24" xfId="0" applyFont="1" applyBorder="1" applyAlignment="1" applyProtection="1">
      <protection locked="0"/>
    </xf>
    <xf numFmtId="0" fontId="11" fillId="0" borderId="0" xfId="0" applyFont="1" applyAlignment="1" applyProtection="1">
      <protection locked="0"/>
    </xf>
    <xf numFmtId="0" fontId="9" fillId="0" borderId="6" xfId="0" applyFont="1" applyBorder="1" applyAlignment="1" applyProtection="1">
      <protection locked="0"/>
    </xf>
    <xf numFmtId="49" fontId="6" fillId="2" borderId="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9" fillId="0" borderId="10" xfId="0" applyFont="1" applyBorder="1" applyAlignment="1" applyProtection="1"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protection locked="0"/>
    </xf>
    <xf numFmtId="0" fontId="9" fillId="0" borderId="20" xfId="0" applyFont="1" applyBorder="1" applyAlignment="1" applyProtection="1">
      <protection locked="0"/>
    </xf>
    <xf numFmtId="164" fontId="6" fillId="2" borderId="18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9" fillId="4" borderId="3" xfId="0" applyFont="1" applyFill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protection locked="0"/>
    </xf>
    <xf numFmtId="3" fontId="6" fillId="2" borderId="3" xfId="0" applyNumberFormat="1" applyFont="1" applyFill="1" applyBorder="1" applyAlignment="1" applyProtection="1">
      <alignment horizontal="right"/>
      <protection locked="0"/>
    </xf>
    <xf numFmtId="3" fontId="6" fillId="5" borderId="3" xfId="0" applyNumberFormat="1" applyFont="1" applyFill="1" applyBorder="1" applyAlignment="1" applyProtection="1">
      <alignment horizontal="right"/>
      <protection locked="0"/>
    </xf>
    <xf numFmtId="3" fontId="9" fillId="5" borderId="3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protection locked="0"/>
    </xf>
    <xf numFmtId="0" fontId="9" fillId="6" borderId="10" xfId="0" applyFont="1" applyFill="1" applyBorder="1" applyAlignment="1" applyProtection="1">
      <protection locked="0"/>
    </xf>
    <xf numFmtId="0" fontId="9" fillId="6" borderId="14" xfId="0" applyFont="1" applyFill="1" applyBorder="1" applyAlignment="1" applyProtection="1">
      <protection locked="0"/>
    </xf>
    <xf numFmtId="3" fontId="9" fillId="5" borderId="5" xfId="0" applyNumberFormat="1" applyFont="1" applyFill="1" applyBorder="1" applyAlignment="1" applyProtection="1">
      <alignment horizontal="right"/>
      <protection locked="0"/>
    </xf>
    <xf numFmtId="0" fontId="15" fillId="3" borderId="16" xfId="0" applyFont="1" applyFill="1" applyBorder="1" applyAlignment="1" applyProtection="1">
      <alignment horizontal="left"/>
      <protection locked="0"/>
    </xf>
    <xf numFmtId="3" fontId="15" fillId="3" borderId="17" xfId="0" applyNumberFormat="1" applyFont="1" applyFill="1" applyBorder="1" applyAlignment="1" applyProtection="1">
      <alignment horizontal="center"/>
      <protection locked="0"/>
    </xf>
    <xf numFmtId="3" fontId="15" fillId="3" borderId="17" xfId="0" applyNumberFormat="1" applyFont="1" applyFill="1" applyBorder="1" applyAlignment="1" applyProtection="1">
      <alignment horizontal="right"/>
      <protection locked="0"/>
    </xf>
    <xf numFmtId="3" fontId="15" fillId="3" borderId="1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9" fontId="6" fillId="2" borderId="3" xfId="0" applyNumberFormat="1" applyFont="1" applyFill="1" applyBorder="1" applyAlignment="1" applyProtection="1">
      <alignment horizontal="center"/>
    </xf>
    <xf numFmtId="0" fontId="16" fillId="0" borderId="0" xfId="0" applyFont="1" applyAlignment="1"/>
    <xf numFmtId="165" fontId="6" fillId="2" borderId="18" xfId="0" applyNumberFormat="1" applyFont="1" applyFill="1" applyBorder="1" applyAlignment="1" applyProtection="1">
      <alignment horizontal="center"/>
      <protection locked="0"/>
    </xf>
    <xf numFmtId="0" fontId="14" fillId="2" borderId="7" xfId="0" applyFont="1" applyFill="1" applyBorder="1" applyAlignment="1" applyProtection="1">
      <alignment horizontal="center"/>
      <protection locked="0"/>
    </xf>
    <xf numFmtId="0" fontId="10" fillId="0" borderId="8" xfId="0" applyFont="1" applyBorder="1" applyProtection="1"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10" fillId="0" borderId="13" xfId="0" applyFont="1" applyBorder="1" applyProtection="1">
      <protection locked="0"/>
    </xf>
    <xf numFmtId="0" fontId="10" fillId="0" borderId="15" xfId="0" applyFont="1" applyBorder="1" applyProtection="1">
      <protection locked="0"/>
    </xf>
    <xf numFmtId="0" fontId="9" fillId="4" borderId="12" xfId="0" applyFont="1" applyFill="1" applyBorder="1" applyAlignment="1" applyProtection="1">
      <alignment horizontal="left"/>
      <protection locked="0"/>
    </xf>
    <xf numFmtId="0" fontId="10" fillId="0" borderId="2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14" fillId="2" borderId="7" xfId="0" applyFont="1" applyFill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left"/>
      <protection locked="0"/>
    </xf>
    <xf numFmtId="0" fontId="10" fillId="0" borderId="21" xfId="0" applyFont="1" applyBorder="1" applyProtection="1">
      <protection locked="0"/>
    </xf>
    <xf numFmtId="0" fontId="10" fillId="0" borderId="22" xfId="0" applyFont="1" applyBorder="1" applyProtection="1"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10" fillId="0" borderId="23" xfId="0" applyFont="1" applyBorder="1" applyProtection="1">
      <protection locked="0"/>
    </xf>
    <xf numFmtId="3" fontId="6" fillId="3" borderId="25" xfId="0" applyNumberFormat="1" applyFont="1" applyFill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/>
    </xf>
    <xf numFmtId="0" fontId="11" fillId="0" borderId="26" xfId="0" applyFont="1" applyBorder="1" applyAlignment="1" applyProtection="1">
      <alignment horizontal="center"/>
    </xf>
    <xf numFmtId="0" fontId="1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c.europa.eu/budget/graphs/inforeuro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c.europa.eu/budget/graphs/inforeur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86B9B-006B-4BD4-8C53-92CD44388ABE}">
  <dimension ref="A1:A21"/>
  <sheetViews>
    <sheetView tabSelected="1" workbookViewId="0"/>
  </sheetViews>
  <sheetFormatPr defaultRowHeight="16.5" x14ac:dyDescent="0.3"/>
  <cols>
    <col min="1" max="16384" width="9.140625" style="1"/>
  </cols>
  <sheetData>
    <row r="1" spans="1:1" ht="18.75" x14ac:dyDescent="0.3">
      <c r="A1" s="42" t="s">
        <v>24</v>
      </c>
    </row>
    <row r="2" spans="1:1" x14ac:dyDescent="0.3">
      <c r="A2" s="62" t="s">
        <v>63</v>
      </c>
    </row>
    <row r="3" spans="1:1" x14ac:dyDescent="0.3">
      <c r="A3" s="1" t="s">
        <v>30</v>
      </c>
    </row>
    <row r="4" spans="1:1" x14ac:dyDescent="0.3">
      <c r="A4" s="1" t="s">
        <v>31</v>
      </c>
    </row>
    <row r="5" spans="1:1" x14ac:dyDescent="0.3">
      <c r="A5" s="1" t="s">
        <v>32</v>
      </c>
    </row>
    <row r="6" spans="1:1" x14ac:dyDescent="0.3">
      <c r="A6" s="1" t="s">
        <v>57</v>
      </c>
    </row>
    <row r="7" spans="1:1" x14ac:dyDescent="0.3">
      <c r="A7" s="1" t="s">
        <v>33</v>
      </c>
    </row>
    <row r="8" spans="1:1" x14ac:dyDescent="0.3">
      <c r="A8" s="1" t="s">
        <v>58</v>
      </c>
    </row>
    <row r="9" spans="1:1" x14ac:dyDescent="0.3">
      <c r="A9" s="1" t="s">
        <v>59</v>
      </c>
    </row>
    <row r="10" spans="1:1" x14ac:dyDescent="0.3">
      <c r="A10" s="1" t="s">
        <v>60</v>
      </c>
    </row>
    <row r="11" spans="1:1" x14ac:dyDescent="0.3">
      <c r="A11" s="1" t="s">
        <v>34</v>
      </c>
    </row>
    <row r="12" spans="1:1" x14ac:dyDescent="0.3">
      <c r="A12" s="1" t="s">
        <v>53</v>
      </c>
    </row>
    <row r="13" spans="1:1" x14ac:dyDescent="0.3">
      <c r="A13" s="1" t="s">
        <v>35</v>
      </c>
    </row>
    <row r="14" spans="1:1" x14ac:dyDescent="0.3">
      <c r="A14" s="1" t="s">
        <v>36</v>
      </c>
    </row>
    <row r="15" spans="1:1" x14ac:dyDescent="0.3">
      <c r="A15" s="1" t="s">
        <v>61</v>
      </c>
    </row>
    <row r="16" spans="1:1" x14ac:dyDescent="0.3">
      <c r="A16" s="1" t="s">
        <v>64</v>
      </c>
    </row>
    <row r="17" spans="1:1" x14ac:dyDescent="0.3">
      <c r="A17" s="1" t="s">
        <v>40</v>
      </c>
    </row>
    <row r="18" spans="1:1" x14ac:dyDescent="0.3">
      <c r="A18" s="1" t="s">
        <v>54</v>
      </c>
    </row>
    <row r="19" spans="1:1" x14ac:dyDescent="0.3">
      <c r="A19" s="1" t="s">
        <v>56</v>
      </c>
    </row>
    <row r="20" spans="1:1" x14ac:dyDescent="0.3">
      <c r="A20" s="1" t="s">
        <v>39</v>
      </c>
    </row>
    <row r="21" spans="1:1" x14ac:dyDescent="0.3">
      <c r="A21" s="1" t="s">
        <v>62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9"/>
  <sheetViews>
    <sheetView zoomScaleNormal="100" workbookViewId="0"/>
  </sheetViews>
  <sheetFormatPr defaultColWidth="14.42578125" defaultRowHeight="15" customHeight="1" x14ac:dyDescent="0.25"/>
  <cols>
    <col min="1" max="1" width="38.85546875" style="5" customWidth="1"/>
    <col min="2" max="10" width="12.5703125" style="5" customWidth="1"/>
    <col min="11" max="26" width="8.7109375" style="5" customWidth="1"/>
    <col min="27" max="16384" width="14.42578125" style="5"/>
  </cols>
  <sheetData>
    <row r="1" spans="1:14" ht="18.75" x14ac:dyDescent="0.3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4" ht="16.5" x14ac:dyDescent="0.3">
      <c r="A2" s="6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4" ht="16.5" x14ac:dyDescent="0.3">
      <c r="A3" s="7" t="s">
        <v>26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4" ht="16.5" x14ac:dyDescent="0.3">
      <c r="A4" s="8" t="s">
        <v>1</v>
      </c>
      <c r="B4" s="54"/>
      <c r="C4" s="55"/>
      <c r="D4" s="55"/>
      <c r="E4" s="56"/>
      <c r="F4" s="9"/>
      <c r="G4" s="9"/>
      <c r="H4" s="9"/>
      <c r="I4" s="9"/>
      <c r="J4" s="9"/>
      <c r="K4" s="4"/>
    </row>
    <row r="5" spans="1:14" ht="16.5" x14ac:dyDescent="0.3">
      <c r="A5" s="10" t="s">
        <v>20</v>
      </c>
      <c r="B5" s="57"/>
      <c r="C5" s="50"/>
      <c r="D5" s="50"/>
      <c r="E5" s="58"/>
      <c r="F5" s="9"/>
      <c r="G5" s="9"/>
      <c r="H5" s="9"/>
      <c r="I5" s="9"/>
      <c r="J5" s="9"/>
      <c r="K5" s="4"/>
    </row>
    <row r="6" spans="1:14" ht="16.5" x14ac:dyDescent="0.3">
      <c r="A6" s="10" t="s">
        <v>41</v>
      </c>
      <c r="B6" s="57"/>
      <c r="C6" s="50"/>
      <c r="D6" s="50"/>
      <c r="E6" s="58"/>
      <c r="F6" s="9"/>
      <c r="G6" s="9"/>
      <c r="H6" s="9"/>
      <c r="I6" s="9"/>
      <c r="J6" s="9"/>
      <c r="K6" s="4"/>
    </row>
    <row r="7" spans="1:14" ht="16.5" x14ac:dyDescent="0.3">
      <c r="A7" s="10" t="s">
        <v>2</v>
      </c>
      <c r="B7" s="57"/>
      <c r="C7" s="50"/>
      <c r="D7" s="50"/>
      <c r="E7" s="58"/>
      <c r="F7" s="11" t="s">
        <v>29</v>
      </c>
      <c r="G7" s="11"/>
      <c r="H7" s="11"/>
      <c r="I7" s="11"/>
      <c r="J7" s="11"/>
      <c r="K7" s="12"/>
    </row>
    <row r="8" spans="1:14" ht="16.5" x14ac:dyDescent="0.3">
      <c r="A8" s="13" t="s">
        <v>21</v>
      </c>
      <c r="B8" s="59" t="e">
        <f>ROUNDUP(J37/50,0)*50</f>
        <v>#DIV/0!</v>
      </c>
      <c r="C8" s="60"/>
      <c r="D8" s="60"/>
      <c r="E8" s="61"/>
      <c r="F8" s="11" t="s">
        <v>22</v>
      </c>
      <c r="G8" s="11"/>
      <c r="H8" s="11"/>
      <c r="I8" s="11"/>
      <c r="J8" s="11"/>
      <c r="K8" s="12"/>
    </row>
    <row r="9" spans="1:14" ht="16.5" x14ac:dyDescent="0.3">
      <c r="A9" s="7" t="s">
        <v>27</v>
      </c>
      <c r="B9" s="14"/>
      <c r="C9" s="3"/>
      <c r="D9" s="3"/>
      <c r="E9" s="3"/>
      <c r="F9" s="3"/>
      <c r="G9" s="3"/>
      <c r="H9" s="3"/>
      <c r="I9" s="3"/>
      <c r="J9" s="3"/>
      <c r="K9" s="4"/>
    </row>
    <row r="10" spans="1:14" ht="16.5" x14ac:dyDescent="0.3">
      <c r="A10" s="15" t="s">
        <v>3</v>
      </c>
      <c r="B10" s="16"/>
      <c r="C10" s="6" t="s">
        <v>23</v>
      </c>
      <c r="D10" s="6"/>
      <c r="E10" s="6"/>
      <c r="F10" s="6"/>
      <c r="G10" s="6"/>
      <c r="H10" s="6"/>
      <c r="I10" s="6"/>
      <c r="J10" s="6"/>
      <c r="K10" s="17"/>
    </row>
    <row r="11" spans="1:14" ht="16.5" x14ac:dyDescent="0.3">
      <c r="A11" s="18" t="s">
        <v>4</v>
      </c>
      <c r="B11" s="19"/>
      <c r="C11" s="20" t="s">
        <v>5</v>
      </c>
      <c r="D11" s="20"/>
      <c r="E11" s="20"/>
      <c r="F11" s="20"/>
      <c r="G11" s="6" t="s">
        <v>6</v>
      </c>
      <c r="H11" s="6"/>
      <c r="I11" s="6"/>
      <c r="J11" s="6"/>
      <c r="K11" s="4"/>
    </row>
    <row r="12" spans="1:14" ht="16.5" x14ac:dyDescent="0.3">
      <c r="A12" s="21" t="s">
        <v>7</v>
      </c>
      <c r="B12" s="22"/>
      <c r="C12" s="3"/>
      <c r="D12" s="3"/>
      <c r="E12" s="3"/>
      <c r="F12" s="3"/>
      <c r="G12" s="3"/>
      <c r="H12" s="3"/>
      <c r="I12" s="3"/>
      <c r="J12" s="3"/>
      <c r="K12" s="4"/>
    </row>
    <row r="13" spans="1:14" ht="16.5" x14ac:dyDescent="0.3">
      <c r="A13" s="7" t="s">
        <v>28</v>
      </c>
      <c r="B13" s="53"/>
      <c r="C13" s="53"/>
      <c r="D13" s="53"/>
      <c r="E13" s="53"/>
      <c r="F13" s="53"/>
      <c r="G13" s="53"/>
      <c r="H13" s="53"/>
      <c r="I13" s="53"/>
      <c r="J13" s="3"/>
      <c r="K13" s="4"/>
    </row>
    <row r="14" spans="1:14" ht="30" customHeight="1" x14ac:dyDescent="0.3">
      <c r="A14" s="15" t="s">
        <v>55</v>
      </c>
      <c r="B14" s="52"/>
      <c r="C14" s="45"/>
      <c r="D14" s="44"/>
      <c r="E14" s="45"/>
      <c r="F14" s="44"/>
      <c r="G14" s="45"/>
      <c r="H14" s="44"/>
      <c r="I14" s="45"/>
      <c r="J14" s="23" t="s">
        <v>8</v>
      </c>
    </row>
    <row r="15" spans="1:14" ht="16.5" x14ac:dyDescent="0.3">
      <c r="A15" s="24"/>
      <c r="B15" s="41">
        <f>B10</f>
        <v>0</v>
      </c>
      <c r="C15" s="25" t="s">
        <v>9</v>
      </c>
      <c r="D15" s="41">
        <f>B10</f>
        <v>0</v>
      </c>
      <c r="E15" s="25" t="s">
        <v>9</v>
      </c>
      <c r="F15" s="41">
        <f>B10</f>
        <v>0</v>
      </c>
      <c r="G15" s="25" t="s">
        <v>9</v>
      </c>
      <c r="H15" s="41">
        <f>B10</f>
        <v>0</v>
      </c>
      <c r="I15" s="25" t="s">
        <v>9</v>
      </c>
      <c r="J15" s="46"/>
      <c r="K15" s="4"/>
      <c r="L15" s="26"/>
      <c r="M15" s="26"/>
      <c r="N15" s="26"/>
    </row>
    <row r="16" spans="1:14" ht="16.5" x14ac:dyDescent="0.3">
      <c r="A16" s="49" t="s">
        <v>10</v>
      </c>
      <c r="B16" s="50"/>
      <c r="C16" s="50"/>
      <c r="D16" s="50"/>
      <c r="E16" s="51"/>
      <c r="F16" s="27"/>
      <c r="G16" s="27"/>
      <c r="H16" s="27"/>
      <c r="I16" s="27"/>
      <c r="J16" s="47"/>
      <c r="K16" s="4"/>
    </row>
    <row r="17" spans="1:11" ht="16.5" x14ac:dyDescent="0.3">
      <c r="A17" s="28"/>
      <c r="B17" s="29"/>
      <c r="C17" s="30" t="e">
        <f t="shared" ref="C17:C22" si="0">B17/$B$11</f>
        <v>#DIV/0!</v>
      </c>
      <c r="D17" s="29"/>
      <c r="E17" s="30" t="e">
        <f t="shared" ref="E17:E22" si="1">D17/$B$11</f>
        <v>#DIV/0!</v>
      </c>
      <c r="F17" s="29"/>
      <c r="G17" s="30" t="e">
        <f t="shared" ref="G17:G22" si="2">F17/$B$11</f>
        <v>#DIV/0!</v>
      </c>
      <c r="H17" s="29"/>
      <c r="I17" s="30" t="e">
        <f t="shared" ref="I17:I22" si="3">H17/$B$11</f>
        <v>#DIV/0!</v>
      </c>
      <c r="J17" s="47"/>
      <c r="K17" s="4"/>
    </row>
    <row r="18" spans="1:11" ht="16.5" x14ac:dyDescent="0.3">
      <c r="A18" s="28"/>
      <c r="B18" s="29"/>
      <c r="C18" s="30" t="e">
        <f t="shared" si="0"/>
        <v>#DIV/0!</v>
      </c>
      <c r="D18" s="29"/>
      <c r="E18" s="30" t="e">
        <f t="shared" si="1"/>
        <v>#DIV/0!</v>
      </c>
      <c r="F18" s="29"/>
      <c r="G18" s="30" t="e">
        <f t="shared" si="2"/>
        <v>#DIV/0!</v>
      </c>
      <c r="H18" s="29"/>
      <c r="I18" s="30" t="e">
        <f t="shared" si="3"/>
        <v>#DIV/0!</v>
      </c>
      <c r="J18" s="47"/>
      <c r="K18" s="4"/>
    </row>
    <row r="19" spans="1:11" ht="16.5" x14ac:dyDescent="0.3">
      <c r="A19" s="28"/>
      <c r="B19" s="29"/>
      <c r="C19" s="30" t="e">
        <f t="shared" si="0"/>
        <v>#DIV/0!</v>
      </c>
      <c r="D19" s="29"/>
      <c r="E19" s="30" t="e">
        <f t="shared" si="1"/>
        <v>#DIV/0!</v>
      </c>
      <c r="F19" s="29"/>
      <c r="G19" s="30" t="e">
        <f t="shared" si="2"/>
        <v>#DIV/0!</v>
      </c>
      <c r="H19" s="29"/>
      <c r="I19" s="30" t="e">
        <f t="shared" si="3"/>
        <v>#DIV/0!</v>
      </c>
      <c r="J19" s="47"/>
      <c r="K19" s="4"/>
    </row>
    <row r="20" spans="1:11" ht="16.5" x14ac:dyDescent="0.3">
      <c r="A20" s="28"/>
      <c r="B20" s="29"/>
      <c r="C20" s="30" t="e">
        <f t="shared" si="0"/>
        <v>#DIV/0!</v>
      </c>
      <c r="D20" s="29"/>
      <c r="E20" s="30" t="e">
        <f t="shared" si="1"/>
        <v>#DIV/0!</v>
      </c>
      <c r="F20" s="29"/>
      <c r="G20" s="30" t="e">
        <f t="shared" si="2"/>
        <v>#DIV/0!</v>
      </c>
      <c r="H20" s="29"/>
      <c r="I20" s="30" t="e">
        <f t="shared" si="3"/>
        <v>#DIV/0!</v>
      </c>
      <c r="J20" s="47"/>
      <c r="K20" s="4"/>
    </row>
    <row r="21" spans="1:11" ht="15.75" customHeight="1" x14ac:dyDescent="0.3">
      <c r="A21" s="28"/>
      <c r="B21" s="29"/>
      <c r="C21" s="30" t="e">
        <f t="shared" si="0"/>
        <v>#DIV/0!</v>
      </c>
      <c r="D21" s="29"/>
      <c r="E21" s="30" t="e">
        <f t="shared" si="1"/>
        <v>#DIV/0!</v>
      </c>
      <c r="F21" s="29"/>
      <c r="G21" s="30" t="e">
        <f t="shared" si="2"/>
        <v>#DIV/0!</v>
      </c>
      <c r="H21" s="29"/>
      <c r="I21" s="30" t="e">
        <f t="shared" si="3"/>
        <v>#DIV/0!</v>
      </c>
      <c r="J21" s="47"/>
      <c r="K21" s="4"/>
    </row>
    <row r="22" spans="1:11" ht="15.75" customHeight="1" x14ac:dyDescent="0.3">
      <c r="A22" s="28"/>
      <c r="B22" s="29"/>
      <c r="C22" s="30" t="e">
        <f t="shared" si="0"/>
        <v>#DIV/0!</v>
      </c>
      <c r="D22" s="29"/>
      <c r="E22" s="30" t="e">
        <f t="shared" si="1"/>
        <v>#DIV/0!</v>
      </c>
      <c r="F22" s="29"/>
      <c r="G22" s="30" t="e">
        <f t="shared" si="2"/>
        <v>#DIV/0!</v>
      </c>
      <c r="H22" s="29"/>
      <c r="I22" s="30" t="e">
        <f t="shared" si="3"/>
        <v>#DIV/0!</v>
      </c>
      <c r="J22" s="47"/>
      <c r="K22" s="4"/>
    </row>
    <row r="23" spans="1:11" ht="15.75" customHeight="1" x14ac:dyDescent="0.3">
      <c r="A23" s="18" t="s">
        <v>11</v>
      </c>
      <c r="B23" s="31">
        <f t="shared" ref="B23:I23" si="4">SUM(B17:B22)</f>
        <v>0</v>
      </c>
      <c r="C23" s="31" t="e">
        <f t="shared" si="4"/>
        <v>#DIV/0!</v>
      </c>
      <c r="D23" s="31">
        <f t="shared" si="4"/>
        <v>0</v>
      </c>
      <c r="E23" s="31" t="e">
        <f t="shared" si="4"/>
        <v>#DIV/0!</v>
      </c>
      <c r="F23" s="31">
        <f t="shared" si="4"/>
        <v>0</v>
      </c>
      <c r="G23" s="31" t="e">
        <f t="shared" si="4"/>
        <v>#DIV/0!</v>
      </c>
      <c r="H23" s="31">
        <f t="shared" si="4"/>
        <v>0</v>
      </c>
      <c r="I23" s="31" t="e">
        <f t="shared" si="4"/>
        <v>#DIV/0!</v>
      </c>
      <c r="J23" s="47"/>
      <c r="K23" s="4"/>
    </row>
    <row r="24" spans="1:11" ht="15.75" customHeight="1" x14ac:dyDescent="0.3">
      <c r="A24" s="49" t="s">
        <v>12</v>
      </c>
      <c r="B24" s="50"/>
      <c r="C24" s="50"/>
      <c r="D24" s="50"/>
      <c r="E24" s="51"/>
      <c r="F24" s="27"/>
      <c r="G24" s="27"/>
      <c r="H24" s="27"/>
      <c r="I24" s="27"/>
      <c r="J24" s="47"/>
      <c r="K24" s="4"/>
    </row>
    <row r="25" spans="1:11" ht="15.75" customHeight="1" x14ac:dyDescent="0.3">
      <c r="A25" s="28" t="s">
        <v>13</v>
      </c>
      <c r="B25" s="29"/>
      <c r="C25" s="30" t="e">
        <f t="shared" ref="C25:C31" si="5">B25/$B$11</f>
        <v>#DIV/0!</v>
      </c>
      <c r="D25" s="29"/>
      <c r="E25" s="30" t="e">
        <f t="shared" ref="E25:E31" si="6">D25/$B$11</f>
        <v>#DIV/0!</v>
      </c>
      <c r="F25" s="29"/>
      <c r="G25" s="30" t="e">
        <f t="shared" ref="G25:G31" si="7">F25/$B$11</f>
        <v>#DIV/0!</v>
      </c>
      <c r="H25" s="29"/>
      <c r="I25" s="30" t="e">
        <f t="shared" ref="I25:I31" si="8">H25/$B$11</f>
        <v>#DIV/0!</v>
      </c>
      <c r="J25" s="47"/>
      <c r="K25" s="4"/>
    </row>
    <row r="26" spans="1:11" ht="15.75" customHeight="1" x14ac:dyDescent="0.3">
      <c r="A26" s="28" t="s">
        <v>14</v>
      </c>
      <c r="B26" s="29"/>
      <c r="C26" s="30" t="e">
        <f t="shared" si="5"/>
        <v>#DIV/0!</v>
      </c>
      <c r="D26" s="29"/>
      <c r="E26" s="30" t="e">
        <f t="shared" si="6"/>
        <v>#DIV/0!</v>
      </c>
      <c r="F26" s="29"/>
      <c r="G26" s="30" t="e">
        <f t="shared" si="7"/>
        <v>#DIV/0!</v>
      </c>
      <c r="H26" s="29"/>
      <c r="I26" s="30" t="e">
        <f t="shared" si="8"/>
        <v>#DIV/0!</v>
      </c>
      <c r="J26" s="47"/>
      <c r="K26" s="4"/>
    </row>
    <row r="27" spans="1:11" ht="15.75" customHeight="1" x14ac:dyDescent="0.3">
      <c r="A27" s="28" t="s">
        <v>15</v>
      </c>
      <c r="B27" s="29"/>
      <c r="C27" s="30" t="e">
        <f t="shared" si="5"/>
        <v>#DIV/0!</v>
      </c>
      <c r="D27" s="29"/>
      <c r="E27" s="30" t="e">
        <f t="shared" si="6"/>
        <v>#DIV/0!</v>
      </c>
      <c r="F27" s="29"/>
      <c r="G27" s="30" t="e">
        <f t="shared" si="7"/>
        <v>#DIV/0!</v>
      </c>
      <c r="H27" s="29"/>
      <c r="I27" s="30" t="e">
        <f t="shared" si="8"/>
        <v>#DIV/0!</v>
      </c>
      <c r="J27" s="47"/>
      <c r="K27" s="4"/>
    </row>
    <row r="28" spans="1:11" ht="15.75" customHeight="1" x14ac:dyDescent="0.3">
      <c r="A28" s="28" t="s">
        <v>16</v>
      </c>
      <c r="B28" s="29"/>
      <c r="C28" s="30" t="e">
        <f t="shared" si="5"/>
        <v>#DIV/0!</v>
      </c>
      <c r="D28" s="29"/>
      <c r="E28" s="30" t="e">
        <f t="shared" si="6"/>
        <v>#DIV/0!</v>
      </c>
      <c r="F28" s="29"/>
      <c r="G28" s="30" t="e">
        <f t="shared" si="7"/>
        <v>#DIV/0!</v>
      </c>
      <c r="H28" s="29"/>
      <c r="I28" s="30" t="e">
        <f t="shared" si="8"/>
        <v>#DIV/0!</v>
      </c>
      <c r="J28" s="47"/>
      <c r="K28" s="4"/>
    </row>
    <row r="29" spans="1:11" ht="15.75" customHeight="1" x14ac:dyDescent="0.3">
      <c r="A29" s="28" t="s">
        <v>16</v>
      </c>
      <c r="B29" s="29"/>
      <c r="C29" s="30" t="e">
        <f t="shared" si="5"/>
        <v>#DIV/0!</v>
      </c>
      <c r="D29" s="29"/>
      <c r="E29" s="30" t="e">
        <f t="shared" si="6"/>
        <v>#DIV/0!</v>
      </c>
      <c r="F29" s="29"/>
      <c r="G29" s="30" t="e">
        <f t="shared" si="7"/>
        <v>#DIV/0!</v>
      </c>
      <c r="H29" s="29"/>
      <c r="I29" s="30" t="e">
        <f t="shared" si="8"/>
        <v>#DIV/0!</v>
      </c>
      <c r="J29" s="47"/>
      <c r="K29" s="4"/>
    </row>
    <row r="30" spans="1:11" ht="15.75" customHeight="1" x14ac:dyDescent="0.3">
      <c r="A30" s="28" t="s">
        <v>16</v>
      </c>
      <c r="B30" s="29"/>
      <c r="C30" s="30" t="e">
        <f t="shared" si="5"/>
        <v>#DIV/0!</v>
      </c>
      <c r="D30" s="29"/>
      <c r="E30" s="30" t="e">
        <f t="shared" si="6"/>
        <v>#DIV/0!</v>
      </c>
      <c r="F30" s="29"/>
      <c r="G30" s="30" t="e">
        <f t="shared" si="7"/>
        <v>#DIV/0!</v>
      </c>
      <c r="H30" s="29"/>
      <c r="I30" s="30" t="e">
        <f t="shared" si="8"/>
        <v>#DIV/0!</v>
      </c>
      <c r="J30" s="47"/>
      <c r="K30" s="32"/>
    </row>
    <row r="31" spans="1:11" ht="15.75" customHeight="1" x14ac:dyDescent="0.3">
      <c r="A31" s="28" t="s">
        <v>16</v>
      </c>
      <c r="B31" s="29"/>
      <c r="C31" s="30" t="e">
        <f t="shared" si="5"/>
        <v>#DIV/0!</v>
      </c>
      <c r="D31" s="29"/>
      <c r="E31" s="30" t="e">
        <f t="shared" si="6"/>
        <v>#DIV/0!</v>
      </c>
      <c r="F31" s="29"/>
      <c r="G31" s="30" t="e">
        <f t="shared" si="7"/>
        <v>#DIV/0!</v>
      </c>
      <c r="H31" s="29"/>
      <c r="I31" s="30" t="e">
        <f t="shared" si="8"/>
        <v>#DIV/0!</v>
      </c>
      <c r="J31" s="47"/>
      <c r="K31" s="32"/>
    </row>
    <row r="32" spans="1:11" ht="15.75" customHeight="1" x14ac:dyDescent="0.3">
      <c r="A32" s="33" t="s">
        <v>11</v>
      </c>
      <c r="B32" s="31">
        <f t="shared" ref="B32:I32" si="9">SUM(B25:B31)</f>
        <v>0</v>
      </c>
      <c r="C32" s="31" t="e">
        <f t="shared" si="9"/>
        <v>#DIV/0!</v>
      </c>
      <c r="D32" s="31">
        <f t="shared" si="9"/>
        <v>0</v>
      </c>
      <c r="E32" s="31" t="e">
        <f t="shared" si="9"/>
        <v>#DIV/0!</v>
      </c>
      <c r="F32" s="31">
        <f t="shared" si="9"/>
        <v>0</v>
      </c>
      <c r="G32" s="31" t="e">
        <f t="shared" si="9"/>
        <v>#DIV/0!</v>
      </c>
      <c r="H32" s="31">
        <f t="shared" si="9"/>
        <v>0</v>
      </c>
      <c r="I32" s="31" t="e">
        <f t="shared" si="9"/>
        <v>#DIV/0!</v>
      </c>
      <c r="J32" s="47"/>
      <c r="K32" s="4"/>
    </row>
    <row r="33" spans="1:11" ht="15.75" customHeight="1" x14ac:dyDescent="0.3">
      <c r="A33" s="49" t="s">
        <v>37</v>
      </c>
      <c r="B33" s="50"/>
      <c r="C33" s="50"/>
      <c r="D33" s="50"/>
      <c r="E33" s="51"/>
      <c r="F33" s="27"/>
      <c r="G33" s="27"/>
      <c r="H33" s="27"/>
      <c r="I33" s="27"/>
      <c r="J33" s="47"/>
      <c r="K33" s="4"/>
    </row>
    <row r="34" spans="1:11" ht="15.75" customHeight="1" x14ac:dyDescent="0.3">
      <c r="A34" s="28" t="s">
        <v>17</v>
      </c>
      <c r="B34" s="29"/>
      <c r="C34" s="30" t="e">
        <f t="shared" ref="C34:C35" si="10">B34/$B$11</f>
        <v>#DIV/0!</v>
      </c>
      <c r="D34" s="29"/>
      <c r="E34" s="30" t="e">
        <f t="shared" ref="E34:E35" si="11">D34/$B$11</f>
        <v>#DIV/0!</v>
      </c>
      <c r="F34" s="29"/>
      <c r="G34" s="30" t="e">
        <f t="shared" ref="G34:G35" si="12">F34/$B$11</f>
        <v>#DIV/0!</v>
      </c>
      <c r="H34" s="29"/>
      <c r="I34" s="30" t="e">
        <f t="shared" ref="I34:I35" si="13">H34/$B$11</f>
        <v>#DIV/0!</v>
      </c>
      <c r="J34" s="47"/>
      <c r="K34" s="4"/>
    </row>
    <row r="35" spans="1:11" ht="15.75" customHeight="1" x14ac:dyDescent="0.3">
      <c r="A35" s="28" t="s">
        <v>18</v>
      </c>
      <c r="B35" s="29"/>
      <c r="C35" s="30" t="e">
        <f t="shared" si="10"/>
        <v>#DIV/0!</v>
      </c>
      <c r="D35" s="29"/>
      <c r="E35" s="30" t="e">
        <f t="shared" si="11"/>
        <v>#DIV/0!</v>
      </c>
      <c r="F35" s="29"/>
      <c r="G35" s="30" t="e">
        <f t="shared" si="12"/>
        <v>#DIV/0!</v>
      </c>
      <c r="H35" s="29"/>
      <c r="I35" s="30" t="e">
        <f t="shared" si="13"/>
        <v>#DIV/0!</v>
      </c>
      <c r="J35" s="47"/>
      <c r="K35" s="4"/>
    </row>
    <row r="36" spans="1:11" ht="15.75" customHeight="1" x14ac:dyDescent="0.3">
      <c r="A36" s="34" t="s">
        <v>11</v>
      </c>
      <c r="B36" s="35">
        <f t="shared" ref="B36:I36" si="14">SUM(B34:B35)</f>
        <v>0</v>
      </c>
      <c r="C36" s="35" t="e">
        <f t="shared" si="14"/>
        <v>#DIV/0!</v>
      </c>
      <c r="D36" s="35">
        <f t="shared" si="14"/>
        <v>0</v>
      </c>
      <c r="E36" s="35" t="e">
        <f t="shared" si="14"/>
        <v>#DIV/0!</v>
      </c>
      <c r="F36" s="35">
        <f t="shared" si="14"/>
        <v>0</v>
      </c>
      <c r="G36" s="35" t="e">
        <f t="shared" si="14"/>
        <v>#DIV/0!</v>
      </c>
      <c r="H36" s="35">
        <f t="shared" si="14"/>
        <v>0</v>
      </c>
      <c r="I36" s="35" t="e">
        <f t="shared" si="14"/>
        <v>#DIV/0!</v>
      </c>
      <c r="J36" s="48"/>
      <c r="K36" s="4"/>
    </row>
    <row r="37" spans="1:11" ht="15.75" customHeight="1" x14ac:dyDescent="0.3">
      <c r="A37" s="36" t="s">
        <v>19</v>
      </c>
      <c r="B37" s="37"/>
      <c r="C37" s="38" t="e">
        <f>C23+C32-C36</f>
        <v>#DIV/0!</v>
      </c>
      <c r="D37" s="37"/>
      <c r="E37" s="38" t="e">
        <f>E23+E32-E36</f>
        <v>#DIV/0!</v>
      </c>
      <c r="F37" s="37"/>
      <c r="G37" s="38" t="e">
        <f>G23+G32-G36</f>
        <v>#DIV/0!</v>
      </c>
      <c r="H37" s="37"/>
      <c r="I37" s="38" t="e">
        <f>I23+I32-I36</f>
        <v>#DIV/0!</v>
      </c>
      <c r="J37" s="39" t="e">
        <f>C37+E37+G37+I37</f>
        <v>#DIV/0!</v>
      </c>
      <c r="K37" s="4"/>
    </row>
    <row r="38" spans="1:11" ht="15.75" customHeigh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ht="15.75" customHeight="1" x14ac:dyDescent="0.25"/>
    <row r="40" spans="1:11" ht="15.75" customHeight="1" x14ac:dyDescent="0.25"/>
    <row r="41" spans="1:11" ht="15.75" customHeight="1" x14ac:dyDescent="0.25"/>
    <row r="42" spans="1:11" ht="15.75" customHeight="1" x14ac:dyDescent="0.25"/>
    <row r="43" spans="1:11" ht="15.75" customHeight="1" x14ac:dyDescent="0.25"/>
    <row r="44" spans="1:11" ht="15.75" customHeight="1" x14ac:dyDescent="0.25"/>
    <row r="45" spans="1:11" ht="15.75" customHeight="1" x14ac:dyDescent="0.25"/>
    <row r="46" spans="1:11" ht="15.75" customHeight="1" x14ac:dyDescent="0.25"/>
    <row r="47" spans="1:11" ht="15.75" customHeight="1" x14ac:dyDescent="0.25"/>
    <row r="48" spans="1:1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7">
    <mergeCell ref="B13:C13"/>
    <mergeCell ref="D13:E13"/>
    <mergeCell ref="F13:G13"/>
    <mergeCell ref="H13:I13"/>
    <mergeCell ref="B4:E4"/>
    <mergeCell ref="B5:E5"/>
    <mergeCell ref="B6:E6"/>
    <mergeCell ref="B7:E7"/>
    <mergeCell ref="B8:E8"/>
    <mergeCell ref="F14:G14"/>
    <mergeCell ref="H14:I14"/>
    <mergeCell ref="J15:J36"/>
    <mergeCell ref="A16:E16"/>
    <mergeCell ref="A24:E24"/>
    <mergeCell ref="A33:E33"/>
    <mergeCell ref="B14:C14"/>
    <mergeCell ref="D14:E14"/>
  </mergeCells>
  <hyperlinks>
    <hyperlink ref="C11" r:id="rId1" xr:uid="{00000000-0004-0000-0000-000000000000}"/>
  </hyperlinks>
  <pageMargins left="0.7" right="0.7" top="0.75" bottom="0.75" header="0" footer="0"/>
  <pageSetup paperSize="9" scale="8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B1427-5F4B-4701-85CB-AFF2EB7EE02D}">
  <dimension ref="A1:N999"/>
  <sheetViews>
    <sheetView zoomScaleNormal="100" workbookViewId="0"/>
  </sheetViews>
  <sheetFormatPr defaultColWidth="14.42578125" defaultRowHeight="15" customHeight="1" x14ac:dyDescent="0.25"/>
  <cols>
    <col min="1" max="1" width="38.85546875" style="5" customWidth="1"/>
    <col min="2" max="10" width="12.5703125" style="5" customWidth="1"/>
    <col min="11" max="26" width="8.7109375" style="5" customWidth="1"/>
    <col min="27" max="16384" width="14.42578125" style="5"/>
  </cols>
  <sheetData>
    <row r="1" spans="1:14" ht="18.75" x14ac:dyDescent="0.3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4" ht="16.5" x14ac:dyDescent="0.3">
      <c r="A2" s="6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4" ht="16.5" x14ac:dyDescent="0.3">
      <c r="A3" s="7" t="s">
        <v>26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4" ht="16.5" x14ac:dyDescent="0.3">
      <c r="A4" s="8" t="s">
        <v>1</v>
      </c>
      <c r="B4" s="54" t="s">
        <v>44</v>
      </c>
      <c r="C4" s="55"/>
      <c r="D4" s="55"/>
      <c r="E4" s="56"/>
      <c r="F4" s="9"/>
      <c r="G4" s="9"/>
      <c r="H4" s="9"/>
      <c r="I4" s="9"/>
      <c r="J4" s="9"/>
      <c r="K4" s="4"/>
    </row>
    <row r="5" spans="1:14" ht="16.5" x14ac:dyDescent="0.3">
      <c r="A5" s="10" t="s">
        <v>20</v>
      </c>
      <c r="B5" s="57" t="s">
        <v>48</v>
      </c>
      <c r="C5" s="50"/>
      <c r="D5" s="50"/>
      <c r="E5" s="58"/>
      <c r="F5" s="9"/>
      <c r="G5" s="9"/>
      <c r="H5" s="9"/>
      <c r="I5" s="9"/>
      <c r="J5" s="9"/>
      <c r="K5" s="4"/>
    </row>
    <row r="6" spans="1:14" ht="16.5" x14ac:dyDescent="0.3">
      <c r="A6" s="10" t="s">
        <v>41</v>
      </c>
      <c r="B6" s="57" t="s">
        <v>42</v>
      </c>
      <c r="C6" s="50"/>
      <c r="D6" s="50"/>
      <c r="E6" s="58"/>
      <c r="F6" s="9"/>
      <c r="G6" s="9"/>
      <c r="H6" s="9"/>
      <c r="I6" s="9"/>
      <c r="J6" s="9"/>
      <c r="K6" s="4"/>
    </row>
    <row r="7" spans="1:14" ht="16.5" x14ac:dyDescent="0.3">
      <c r="A7" s="10" t="s">
        <v>2</v>
      </c>
      <c r="B7" s="57" t="s">
        <v>43</v>
      </c>
      <c r="C7" s="50"/>
      <c r="D7" s="50"/>
      <c r="E7" s="58"/>
      <c r="F7" s="11" t="s">
        <v>29</v>
      </c>
      <c r="G7" s="11"/>
      <c r="H7" s="11"/>
      <c r="I7" s="11"/>
      <c r="J7" s="11"/>
      <c r="K7" s="12"/>
    </row>
    <row r="8" spans="1:14" ht="16.5" x14ac:dyDescent="0.3">
      <c r="A8" s="13" t="s">
        <v>21</v>
      </c>
      <c r="B8" s="59">
        <f>ROUNDUP(J37/50,0)*50</f>
        <v>11550</v>
      </c>
      <c r="C8" s="60"/>
      <c r="D8" s="60"/>
      <c r="E8" s="61"/>
      <c r="F8" s="11" t="s">
        <v>22</v>
      </c>
      <c r="G8" s="11"/>
      <c r="H8" s="11"/>
      <c r="I8" s="11"/>
      <c r="J8" s="11"/>
      <c r="K8" s="12"/>
    </row>
    <row r="9" spans="1:14" ht="16.5" x14ac:dyDescent="0.3">
      <c r="A9" s="7" t="s">
        <v>27</v>
      </c>
      <c r="B9" s="14"/>
      <c r="C9" s="3"/>
      <c r="D9" s="3"/>
      <c r="E9" s="3"/>
      <c r="F9" s="3"/>
      <c r="G9" s="3"/>
      <c r="H9" s="3"/>
      <c r="I9" s="3"/>
      <c r="J9" s="3"/>
      <c r="K9" s="4"/>
    </row>
    <row r="10" spans="1:14" ht="16.5" x14ac:dyDescent="0.3">
      <c r="A10" s="15" t="s">
        <v>3</v>
      </c>
      <c r="B10" s="16" t="s">
        <v>45</v>
      </c>
      <c r="C10" s="6" t="s">
        <v>23</v>
      </c>
      <c r="D10" s="6"/>
      <c r="E10" s="6"/>
      <c r="F10" s="6"/>
      <c r="G10" s="6"/>
      <c r="H10" s="6"/>
      <c r="I10" s="6"/>
      <c r="J10" s="6"/>
      <c r="K10" s="17"/>
    </row>
    <row r="11" spans="1:14" ht="16.5" x14ac:dyDescent="0.3">
      <c r="A11" s="18" t="s">
        <v>4</v>
      </c>
      <c r="B11" s="19">
        <v>37.26</v>
      </c>
      <c r="C11" s="20" t="s">
        <v>5</v>
      </c>
      <c r="D11" s="20"/>
      <c r="E11" s="20"/>
      <c r="F11" s="20"/>
      <c r="G11" s="6" t="s">
        <v>6</v>
      </c>
      <c r="H11" s="6"/>
      <c r="I11" s="6"/>
      <c r="J11" s="6"/>
      <c r="K11" s="4"/>
    </row>
    <row r="12" spans="1:14" ht="16.5" x14ac:dyDescent="0.3">
      <c r="A12" s="21" t="s">
        <v>7</v>
      </c>
      <c r="B12" s="43">
        <v>45078</v>
      </c>
      <c r="C12" s="3"/>
      <c r="D12" s="3"/>
      <c r="E12" s="3"/>
      <c r="F12" s="3"/>
      <c r="G12" s="3"/>
      <c r="H12" s="3"/>
      <c r="I12" s="3"/>
      <c r="J12" s="3"/>
      <c r="K12" s="4"/>
    </row>
    <row r="13" spans="1:14" ht="16.5" x14ac:dyDescent="0.3">
      <c r="A13" s="7" t="s">
        <v>28</v>
      </c>
      <c r="B13" s="53"/>
      <c r="C13" s="53"/>
      <c r="D13" s="53"/>
      <c r="E13" s="53"/>
      <c r="F13" s="53"/>
      <c r="G13" s="53"/>
      <c r="H13" s="53"/>
      <c r="I13" s="53"/>
      <c r="J13" s="3"/>
      <c r="K13" s="4"/>
    </row>
    <row r="14" spans="1:14" ht="30" customHeight="1" x14ac:dyDescent="0.3">
      <c r="A14" s="15" t="s">
        <v>38</v>
      </c>
      <c r="B14" s="52" t="s">
        <v>46</v>
      </c>
      <c r="C14" s="45"/>
      <c r="D14" s="44" t="s">
        <v>47</v>
      </c>
      <c r="E14" s="45"/>
      <c r="F14" s="44"/>
      <c r="G14" s="45"/>
      <c r="H14" s="44"/>
      <c r="I14" s="45"/>
      <c r="J14" s="23" t="s">
        <v>8</v>
      </c>
    </row>
    <row r="15" spans="1:14" ht="16.5" x14ac:dyDescent="0.3">
      <c r="A15" s="24"/>
      <c r="B15" s="41" t="str">
        <f>B10</f>
        <v>THB</v>
      </c>
      <c r="C15" s="25" t="s">
        <v>9</v>
      </c>
      <c r="D15" s="41" t="str">
        <f>B10</f>
        <v>THB</v>
      </c>
      <c r="E15" s="25" t="s">
        <v>9</v>
      </c>
      <c r="F15" s="41" t="str">
        <f>B10</f>
        <v>THB</v>
      </c>
      <c r="G15" s="25" t="s">
        <v>9</v>
      </c>
      <c r="H15" s="41" t="str">
        <f>B10</f>
        <v>THB</v>
      </c>
      <c r="I15" s="25" t="s">
        <v>9</v>
      </c>
      <c r="J15" s="46"/>
      <c r="K15" s="4"/>
      <c r="L15" s="26"/>
      <c r="M15" s="26"/>
      <c r="N15" s="26"/>
    </row>
    <row r="16" spans="1:14" ht="16.5" x14ac:dyDescent="0.3">
      <c r="A16" s="49" t="s">
        <v>10</v>
      </c>
      <c r="B16" s="50"/>
      <c r="C16" s="50"/>
      <c r="D16" s="50"/>
      <c r="E16" s="51"/>
      <c r="F16" s="27"/>
      <c r="G16" s="27"/>
      <c r="H16" s="27"/>
      <c r="I16" s="27"/>
      <c r="J16" s="47"/>
      <c r="K16" s="4"/>
    </row>
    <row r="17" spans="1:11" ht="16.5" x14ac:dyDescent="0.3">
      <c r="A17" s="28" t="s">
        <v>49</v>
      </c>
      <c r="B17" s="29">
        <v>70000</v>
      </c>
      <c r="C17" s="30">
        <f t="shared" ref="C17:C22" si="0">B17/$B$11</f>
        <v>1878.690284487386</v>
      </c>
      <c r="D17" s="29">
        <v>70000</v>
      </c>
      <c r="E17" s="30">
        <f t="shared" ref="E17:E22" si="1">D17/$B$11</f>
        <v>1878.690284487386</v>
      </c>
      <c r="F17" s="29"/>
      <c r="G17" s="30">
        <f t="shared" ref="G17:G22" si="2">F17/$B$11</f>
        <v>0</v>
      </c>
      <c r="H17" s="29"/>
      <c r="I17" s="30">
        <f t="shared" ref="I17:I22" si="3">H17/$B$11</f>
        <v>0</v>
      </c>
      <c r="J17" s="47"/>
      <c r="K17" s="4"/>
    </row>
    <row r="18" spans="1:11" ht="16.5" x14ac:dyDescent="0.3">
      <c r="A18" s="28" t="s">
        <v>50</v>
      </c>
      <c r="B18" s="29">
        <v>10000</v>
      </c>
      <c r="C18" s="30">
        <f t="shared" si="0"/>
        <v>268.38432635534087</v>
      </c>
      <c r="D18" s="29">
        <v>10000</v>
      </c>
      <c r="E18" s="30">
        <f t="shared" si="1"/>
        <v>268.38432635534087</v>
      </c>
      <c r="F18" s="29"/>
      <c r="G18" s="30">
        <f t="shared" si="2"/>
        <v>0</v>
      </c>
      <c r="H18" s="29"/>
      <c r="I18" s="30">
        <f t="shared" si="3"/>
        <v>0</v>
      </c>
      <c r="J18" s="47"/>
      <c r="K18" s="4"/>
    </row>
    <row r="19" spans="1:11" ht="16.5" x14ac:dyDescent="0.3">
      <c r="A19" s="28" t="s">
        <v>51</v>
      </c>
      <c r="B19" s="29">
        <v>5000</v>
      </c>
      <c r="C19" s="30">
        <f t="shared" si="0"/>
        <v>134.19216317767044</v>
      </c>
      <c r="D19" s="29">
        <v>5000</v>
      </c>
      <c r="E19" s="30">
        <f t="shared" si="1"/>
        <v>134.19216317767044</v>
      </c>
      <c r="F19" s="29"/>
      <c r="G19" s="30">
        <f t="shared" si="2"/>
        <v>0</v>
      </c>
      <c r="H19" s="29"/>
      <c r="I19" s="30">
        <f t="shared" si="3"/>
        <v>0</v>
      </c>
      <c r="J19" s="47"/>
      <c r="K19" s="4"/>
    </row>
    <row r="20" spans="1:11" ht="16.5" x14ac:dyDescent="0.3">
      <c r="A20" s="28"/>
      <c r="B20" s="29"/>
      <c r="C20" s="30">
        <f t="shared" si="0"/>
        <v>0</v>
      </c>
      <c r="D20" s="29"/>
      <c r="E20" s="30">
        <f t="shared" si="1"/>
        <v>0</v>
      </c>
      <c r="F20" s="29"/>
      <c r="G20" s="30">
        <f t="shared" si="2"/>
        <v>0</v>
      </c>
      <c r="H20" s="29"/>
      <c r="I20" s="30">
        <f t="shared" si="3"/>
        <v>0</v>
      </c>
      <c r="J20" s="47"/>
      <c r="K20" s="4"/>
    </row>
    <row r="21" spans="1:11" ht="15.75" customHeight="1" x14ac:dyDescent="0.3">
      <c r="A21" s="28"/>
      <c r="B21" s="29"/>
      <c r="C21" s="30">
        <f t="shared" si="0"/>
        <v>0</v>
      </c>
      <c r="D21" s="29"/>
      <c r="E21" s="30">
        <f t="shared" si="1"/>
        <v>0</v>
      </c>
      <c r="F21" s="29"/>
      <c r="G21" s="30">
        <f t="shared" si="2"/>
        <v>0</v>
      </c>
      <c r="H21" s="29"/>
      <c r="I21" s="30">
        <f t="shared" si="3"/>
        <v>0</v>
      </c>
      <c r="J21" s="47"/>
      <c r="K21" s="4"/>
    </row>
    <row r="22" spans="1:11" ht="15.75" customHeight="1" x14ac:dyDescent="0.3">
      <c r="A22" s="28"/>
      <c r="B22" s="29"/>
      <c r="C22" s="30">
        <f t="shared" si="0"/>
        <v>0</v>
      </c>
      <c r="D22" s="29"/>
      <c r="E22" s="30">
        <f t="shared" si="1"/>
        <v>0</v>
      </c>
      <c r="F22" s="29"/>
      <c r="G22" s="30">
        <f t="shared" si="2"/>
        <v>0</v>
      </c>
      <c r="H22" s="29"/>
      <c r="I22" s="30">
        <f t="shared" si="3"/>
        <v>0</v>
      </c>
      <c r="J22" s="47"/>
      <c r="K22" s="4"/>
    </row>
    <row r="23" spans="1:11" ht="15.75" customHeight="1" x14ac:dyDescent="0.3">
      <c r="A23" s="18" t="s">
        <v>11</v>
      </c>
      <c r="B23" s="31">
        <f t="shared" ref="B23:I23" si="4">SUM(B17:B22)</f>
        <v>85000</v>
      </c>
      <c r="C23" s="31">
        <f t="shared" si="4"/>
        <v>2281.2667740203974</v>
      </c>
      <c r="D23" s="31">
        <f t="shared" si="4"/>
        <v>85000</v>
      </c>
      <c r="E23" s="31">
        <f t="shared" si="4"/>
        <v>2281.2667740203974</v>
      </c>
      <c r="F23" s="31">
        <f t="shared" si="4"/>
        <v>0</v>
      </c>
      <c r="G23" s="31">
        <f t="shared" si="4"/>
        <v>0</v>
      </c>
      <c r="H23" s="31">
        <f t="shared" si="4"/>
        <v>0</v>
      </c>
      <c r="I23" s="31">
        <f t="shared" si="4"/>
        <v>0</v>
      </c>
      <c r="J23" s="47"/>
      <c r="K23" s="4"/>
    </row>
    <row r="24" spans="1:11" ht="15.75" customHeight="1" x14ac:dyDescent="0.3">
      <c r="A24" s="49" t="s">
        <v>12</v>
      </c>
      <c r="B24" s="50"/>
      <c r="C24" s="50"/>
      <c r="D24" s="50"/>
      <c r="E24" s="51"/>
      <c r="F24" s="27"/>
      <c r="G24" s="27"/>
      <c r="H24" s="27"/>
      <c r="I24" s="27"/>
      <c r="J24" s="47"/>
      <c r="K24" s="4"/>
    </row>
    <row r="25" spans="1:11" ht="15.75" customHeight="1" x14ac:dyDescent="0.3">
      <c r="A25" s="28" t="s">
        <v>13</v>
      </c>
      <c r="B25" s="29">
        <v>60000</v>
      </c>
      <c r="C25" s="30">
        <f t="shared" ref="C25:C31" si="5">B25/$B$11</f>
        <v>1610.3059581320451</v>
      </c>
      <c r="D25" s="29">
        <v>60000</v>
      </c>
      <c r="E25" s="30">
        <f t="shared" ref="E25:E31" si="6">D25/$B$11</f>
        <v>1610.3059581320451</v>
      </c>
      <c r="F25" s="29"/>
      <c r="G25" s="30">
        <f t="shared" ref="G25:G31" si="7">F25/$B$11</f>
        <v>0</v>
      </c>
      <c r="H25" s="29"/>
      <c r="I25" s="30">
        <f t="shared" ref="I25:I31" si="8">H25/$B$11</f>
        <v>0</v>
      </c>
      <c r="J25" s="47"/>
      <c r="K25" s="4"/>
    </row>
    <row r="26" spans="1:11" ht="15.75" customHeight="1" x14ac:dyDescent="0.3">
      <c r="A26" s="28" t="s">
        <v>14</v>
      </c>
      <c r="B26" s="29">
        <v>50000</v>
      </c>
      <c r="C26" s="30">
        <f t="shared" si="5"/>
        <v>1341.9216317767043</v>
      </c>
      <c r="D26" s="29">
        <v>50000</v>
      </c>
      <c r="E26" s="30">
        <f t="shared" si="6"/>
        <v>1341.9216317767043</v>
      </c>
      <c r="F26" s="29"/>
      <c r="G26" s="30">
        <f t="shared" si="7"/>
        <v>0</v>
      </c>
      <c r="H26" s="29"/>
      <c r="I26" s="30">
        <f t="shared" si="8"/>
        <v>0</v>
      </c>
      <c r="J26" s="47"/>
      <c r="K26" s="4"/>
    </row>
    <row r="27" spans="1:11" ht="15.75" customHeight="1" x14ac:dyDescent="0.3">
      <c r="A27" s="28" t="s">
        <v>15</v>
      </c>
      <c r="B27" s="29">
        <v>30000</v>
      </c>
      <c r="C27" s="30">
        <f t="shared" si="5"/>
        <v>805.15297906602257</v>
      </c>
      <c r="D27" s="29">
        <v>30000</v>
      </c>
      <c r="E27" s="30">
        <f t="shared" si="6"/>
        <v>805.15297906602257</v>
      </c>
      <c r="F27" s="29"/>
      <c r="G27" s="30">
        <f t="shared" si="7"/>
        <v>0</v>
      </c>
      <c r="H27" s="29"/>
      <c r="I27" s="30">
        <f t="shared" si="8"/>
        <v>0</v>
      </c>
      <c r="J27" s="47"/>
      <c r="K27" s="4"/>
    </row>
    <row r="28" spans="1:11" ht="15.75" customHeight="1" x14ac:dyDescent="0.3">
      <c r="A28" s="28" t="s">
        <v>52</v>
      </c>
      <c r="B28" s="29">
        <v>8000</v>
      </c>
      <c r="C28" s="30">
        <f t="shared" si="5"/>
        <v>214.70746108427269</v>
      </c>
      <c r="D28" s="29">
        <v>8000</v>
      </c>
      <c r="E28" s="30">
        <f t="shared" si="6"/>
        <v>214.70746108427269</v>
      </c>
      <c r="F28" s="29"/>
      <c r="G28" s="30">
        <f t="shared" si="7"/>
        <v>0</v>
      </c>
      <c r="H28" s="29"/>
      <c r="I28" s="30">
        <f t="shared" si="8"/>
        <v>0</v>
      </c>
      <c r="J28" s="47"/>
      <c r="K28" s="4"/>
    </row>
    <row r="29" spans="1:11" ht="15.75" customHeight="1" x14ac:dyDescent="0.3">
      <c r="A29" s="28" t="s">
        <v>16</v>
      </c>
      <c r="B29" s="29"/>
      <c r="C29" s="30">
        <f t="shared" si="5"/>
        <v>0</v>
      </c>
      <c r="D29" s="29"/>
      <c r="E29" s="30">
        <f t="shared" si="6"/>
        <v>0</v>
      </c>
      <c r="F29" s="29"/>
      <c r="G29" s="30">
        <f t="shared" si="7"/>
        <v>0</v>
      </c>
      <c r="H29" s="29"/>
      <c r="I29" s="30">
        <f t="shared" si="8"/>
        <v>0</v>
      </c>
      <c r="J29" s="47"/>
      <c r="K29" s="4"/>
    </row>
    <row r="30" spans="1:11" ht="15.75" customHeight="1" x14ac:dyDescent="0.3">
      <c r="A30" s="28" t="s">
        <v>16</v>
      </c>
      <c r="B30" s="29"/>
      <c r="C30" s="30">
        <f t="shared" si="5"/>
        <v>0</v>
      </c>
      <c r="D30" s="29"/>
      <c r="E30" s="30">
        <f t="shared" si="6"/>
        <v>0</v>
      </c>
      <c r="F30" s="29"/>
      <c r="G30" s="30">
        <f t="shared" si="7"/>
        <v>0</v>
      </c>
      <c r="H30" s="29"/>
      <c r="I30" s="30">
        <f t="shared" si="8"/>
        <v>0</v>
      </c>
      <c r="J30" s="47"/>
      <c r="K30" s="32"/>
    </row>
    <row r="31" spans="1:11" ht="15.75" customHeight="1" x14ac:dyDescent="0.3">
      <c r="A31" s="28" t="s">
        <v>16</v>
      </c>
      <c r="B31" s="29"/>
      <c r="C31" s="30">
        <f t="shared" si="5"/>
        <v>0</v>
      </c>
      <c r="D31" s="29"/>
      <c r="E31" s="30">
        <f t="shared" si="6"/>
        <v>0</v>
      </c>
      <c r="F31" s="29"/>
      <c r="G31" s="30">
        <f t="shared" si="7"/>
        <v>0</v>
      </c>
      <c r="H31" s="29"/>
      <c r="I31" s="30">
        <f t="shared" si="8"/>
        <v>0</v>
      </c>
      <c r="J31" s="47"/>
      <c r="K31" s="32"/>
    </row>
    <row r="32" spans="1:11" ht="15.75" customHeight="1" x14ac:dyDescent="0.3">
      <c r="A32" s="33" t="s">
        <v>11</v>
      </c>
      <c r="B32" s="31">
        <f t="shared" ref="B32:I32" si="9">SUM(B25:B31)</f>
        <v>148000</v>
      </c>
      <c r="C32" s="31">
        <f t="shared" si="9"/>
        <v>3972.0880300590447</v>
      </c>
      <c r="D32" s="31">
        <f t="shared" si="9"/>
        <v>148000</v>
      </c>
      <c r="E32" s="31">
        <f t="shared" si="9"/>
        <v>3972.0880300590447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47"/>
      <c r="K32" s="4"/>
    </row>
    <row r="33" spans="1:11" ht="15.75" customHeight="1" x14ac:dyDescent="0.3">
      <c r="A33" s="49" t="s">
        <v>37</v>
      </c>
      <c r="B33" s="50"/>
      <c r="C33" s="50"/>
      <c r="D33" s="50"/>
      <c r="E33" s="51"/>
      <c r="F33" s="27"/>
      <c r="G33" s="27"/>
      <c r="H33" s="27"/>
      <c r="I33" s="27"/>
      <c r="J33" s="47"/>
      <c r="K33" s="4"/>
    </row>
    <row r="34" spans="1:11" ht="15.75" customHeight="1" x14ac:dyDescent="0.3">
      <c r="A34" s="28" t="s">
        <v>17</v>
      </c>
      <c r="B34" s="29"/>
      <c r="C34" s="30">
        <f t="shared" ref="C34" si="10">B34/$B$11</f>
        <v>0</v>
      </c>
      <c r="D34" s="29"/>
      <c r="E34" s="30">
        <f t="shared" ref="C34:E35" si="11">D34/$B$11</f>
        <v>0</v>
      </c>
      <c r="F34" s="29"/>
      <c r="G34" s="30">
        <f t="shared" ref="G34:G35" si="12">F34/$B$11</f>
        <v>0</v>
      </c>
      <c r="H34" s="29"/>
      <c r="I34" s="30">
        <f t="shared" ref="I34:I35" si="13">H34/$B$11</f>
        <v>0</v>
      </c>
      <c r="J34" s="47"/>
      <c r="K34" s="4"/>
    </row>
    <row r="35" spans="1:11" ht="15.75" customHeight="1" x14ac:dyDescent="0.3">
      <c r="A35" s="28" t="s">
        <v>18</v>
      </c>
      <c r="B35" s="29">
        <v>18000</v>
      </c>
      <c r="C35" s="30">
        <f t="shared" si="11"/>
        <v>483.09178743961354</v>
      </c>
      <c r="D35" s="29">
        <v>18000</v>
      </c>
      <c r="E35" s="30">
        <f t="shared" si="11"/>
        <v>483.09178743961354</v>
      </c>
      <c r="F35" s="29"/>
      <c r="G35" s="30">
        <f t="shared" si="12"/>
        <v>0</v>
      </c>
      <c r="H35" s="29"/>
      <c r="I35" s="30">
        <f t="shared" si="13"/>
        <v>0</v>
      </c>
      <c r="J35" s="47"/>
      <c r="K35" s="4"/>
    </row>
    <row r="36" spans="1:11" ht="15.75" customHeight="1" x14ac:dyDescent="0.3">
      <c r="A36" s="34" t="s">
        <v>11</v>
      </c>
      <c r="B36" s="35">
        <f t="shared" ref="B36:I36" si="14">SUM(B34:B35)</f>
        <v>18000</v>
      </c>
      <c r="C36" s="35">
        <f t="shared" si="14"/>
        <v>483.09178743961354</v>
      </c>
      <c r="D36" s="35">
        <f t="shared" si="14"/>
        <v>18000</v>
      </c>
      <c r="E36" s="35">
        <f t="shared" si="14"/>
        <v>483.09178743961354</v>
      </c>
      <c r="F36" s="35">
        <f t="shared" si="14"/>
        <v>0</v>
      </c>
      <c r="G36" s="35">
        <f t="shared" si="14"/>
        <v>0</v>
      </c>
      <c r="H36" s="35">
        <f t="shared" si="14"/>
        <v>0</v>
      </c>
      <c r="I36" s="35">
        <f t="shared" si="14"/>
        <v>0</v>
      </c>
      <c r="J36" s="48"/>
      <c r="K36" s="4"/>
    </row>
    <row r="37" spans="1:11" ht="15.75" customHeight="1" x14ac:dyDescent="0.3">
      <c r="A37" s="36" t="s">
        <v>19</v>
      </c>
      <c r="B37" s="37"/>
      <c r="C37" s="38">
        <f>C23+C32-C36</f>
        <v>5770.2630166398285</v>
      </c>
      <c r="D37" s="37"/>
      <c r="E37" s="38">
        <f>E23+E32-E36</f>
        <v>5770.2630166398285</v>
      </c>
      <c r="F37" s="37"/>
      <c r="G37" s="38">
        <f>G23+G32-G36</f>
        <v>0</v>
      </c>
      <c r="H37" s="37"/>
      <c r="I37" s="38">
        <f>I23+I32-I36</f>
        <v>0</v>
      </c>
      <c r="J37" s="39">
        <f>C37+E37+G37+I37</f>
        <v>11540.526033279657</v>
      </c>
      <c r="K37" s="4"/>
    </row>
    <row r="38" spans="1:11" ht="15.75" customHeigh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ht="15.75" customHeight="1" x14ac:dyDescent="0.25"/>
    <row r="40" spans="1:11" ht="15.75" customHeight="1" x14ac:dyDescent="0.25"/>
    <row r="41" spans="1:11" ht="15.75" customHeight="1" x14ac:dyDescent="0.25"/>
    <row r="42" spans="1:11" ht="15.75" customHeight="1" x14ac:dyDescent="0.25"/>
    <row r="43" spans="1:11" ht="15.75" customHeight="1" x14ac:dyDescent="0.25"/>
    <row r="44" spans="1:11" ht="15.75" customHeight="1" x14ac:dyDescent="0.25"/>
    <row r="45" spans="1:11" ht="15.75" customHeight="1" x14ac:dyDescent="0.25"/>
    <row r="46" spans="1:11" ht="15.75" customHeight="1" x14ac:dyDescent="0.25"/>
    <row r="47" spans="1:11" ht="15.75" customHeight="1" x14ac:dyDescent="0.25"/>
    <row r="48" spans="1:1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7">
    <mergeCell ref="B4:E4"/>
    <mergeCell ref="B5:E5"/>
    <mergeCell ref="B6:E6"/>
    <mergeCell ref="B7:E7"/>
    <mergeCell ref="B8:E8"/>
    <mergeCell ref="J15:J36"/>
    <mergeCell ref="A16:E16"/>
    <mergeCell ref="A24:E24"/>
    <mergeCell ref="A33:E33"/>
    <mergeCell ref="F13:G13"/>
    <mergeCell ref="H13:I13"/>
    <mergeCell ref="B14:C14"/>
    <mergeCell ref="D14:E14"/>
    <mergeCell ref="F14:G14"/>
    <mergeCell ref="H14:I14"/>
    <mergeCell ref="B13:C13"/>
    <mergeCell ref="D13:E13"/>
  </mergeCells>
  <hyperlinks>
    <hyperlink ref="C11" r:id="rId1" xr:uid="{FF226337-C110-4399-A858-B6C01BFEE995}"/>
  </hyperlinks>
  <pageMargins left="0.7" right="0.7" top="0.75" bottom="0.75" header="0" footer="0"/>
  <pageSetup paperSize="9" scale="80" orientation="landscape" r:id="rId2"/>
  <ignoredErrors>
    <ignoredError sqref="B8" evalError="1"/>
    <ignoredError sqref="G17:G23 I17:I23 E17:E23 C17:C23 C25:C32 E25:E32 G25:G32 C34 E34:E37 G34:G37 I25:I32 I34:I37 J37 C36:C37" evalError="1" unlockedFormula="1"/>
    <ignoredError sqref="B23 D23 F23 H23 B32 D32 F32 H32 B36 D36 F36 H36 C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Budget</vt:lpstr>
      <vt:lpstr>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Duangporn Saussay</dc:creator>
  <cp:lastModifiedBy>Duangporn Saussay</cp:lastModifiedBy>
  <cp:lastPrinted>2023-06-23T08:41:03Z</cp:lastPrinted>
  <dcterms:created xsi:type="dcterms:W3CDTF">2021-01-14T13:21:27Z</dcterms:created>
  <dcterms:modified xsi:type="dcterms:W3CDTF">2023-06-26T09:40:36Z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0x0101006843512EE7EF1F4A8A1A221E0D4FF570</vt:lpwstr>
  </property>
</Properties>
</file>